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" windowWidth="27078" windowHeight="16482" activeTab="0"/>
  </bookViews>
  <sheets>
    <sheet name="Output form" sheetId="1" r:id="rId1"/>
    <sheet name="Control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<sst xmlns="http://schemas.openxmlformats.org/spreadsheetml/2006/main" count="56" uniqueCount="47">
  <si>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Client Share of Cost</t>
  </si>
  <si>
    <t>Worksheet</t>
  </si>
  <si>
    <r>
      <t>Consumer Name</t>
    </r>
    <r>
      <rPr>
        <sz val="10"/>
        <rFont val="Arial"/>
        <family val="2"/>
      </rPr>
      <t>: ______________________________________________</t>
    </r>
  </si>
  <si>
    <t>per/hour</t>
  </si>
  <si>
    <t>hours/week</t>
  </si>
  <si>
    <t>weeks/month</t>
  </si>
  <si>
    <t>UNEARNED INCOME SOURCE</t>
  </si>
  <si>
    <t>AMOUNT</t>
  </si>
  <si>
    <t>RSDI (Retirement Survivors, &amp; Disability Ins.)</t>
  </si>
  <si>
    <t>RR (Railroad Retirement</t>
  </si>
  <si>
    <t>VA (Vetrens Administration)</t>
  </si>
  <si>
    <t>OTHER</t>
  </si>
  <si>
    <t>SUB-TOTAL UNEARNED INCOME</t>
  </si>
  <si>
    <t>EARNED INCOME</t>
  </si>
  <si>
    <t>Theraputic Wages (Gross Income)</t>
  </si>
  <si>
    <t>SUB-TOTAL EARNED INCOME</t>
  </si>
  <si>
    <t>DEDUCTIONS</t>
  </si>
  <si>
    <t>Increased Personal Needs Allowance</t>
  </si>
  <si>
    <t>See SSI Sheet</t>
  </si>
  <si>
    <t>PASS</t>
  </si>
  <si>
    <t>IRWE</t>
  </si>
  <si>
    <t>BWE</t>
  </si>
  <si>
    <t>Spouse/Family Maintenance</t>
  </si>
  <si>
    <t>Health Insurance</t>
  </si>
  <si>
    <t>Incurred Medical Expenses</t>
  </si>
  <si>
    <t>TOTAL DEDUCTIONS</t>
  </si>
  <si>
    <t>Third Party Payments</t>
  </si>
  <si>
    <t>TOTAL INCOME</t>
  </si>
  <si>
    <t>TOTAL AVAILABLE INCOME</t>
  </si>
  <si>
    <t>TOTAL AVAILABLE INCOME ROUNDED</t>
  </si>
  <si>
    <t>AVAILABLE MONTHLY INCOME (Amount to be Paid to Provider - Share of Cost)</t>
  </si>
  <si>
    <t>TOTAL CASH BENEFITS</t>
  </si>
  <si>
    <t>CASH BENEFITS - SHARE OF COST</t>
  </si>
  <si>
    <t>This analysis of benefits is based on information provided by you and/or the agencies that administer your benefits.  I strongly encourage you to</t>
  </si>
  <si>
    <t>verify information because Benefits Plus is not a government agency and does not have the authority to make decisions affecting your eligibility for</t>
  </si>
  <si>
    <t>benefits.  It is your responsibility to notify the proper authorities of any changes in your circumstances that could affect your benefits.</t>
  </si>
  <si>
    <t>Employment Scenerio 1</t>
  </si>
  <si>
    <t>Employment Scenerio 2</t>
  </si>
  <si>
    <t>Employment Scenerio 3</t>
  </si>
  <si>
    <t>Employment Scenerio 4</t>
  </si>
  <si>
    <t>Map 552K</t>
  </si>
  <si>
    <t>Mandatory Withholding (minimum state and federal taxes - assumed 17% of wage employment and 25% of NESE)</t>
  </si>
  <si>
    <t>Personal Needs Allowance ( SSI Standard +$20 GIE)</t>
  </si>
  <si>
    <t>Net Earnings from Therapeutic Self-Employment (Gross Sales - Business Expenses = NESE)</t>
  </si>
  <si>
    <t xml:space="preserve">SMI  (Part B Medicare deducted from benefit - most likely $134) </t>
  </si>
  <si>
    <t>Earned Income Deduction (Income - 65 then /2 then +65) Up to the SSI Standard for one - $771</t>
  </si>
  <si>
    <t>Kentucky Waiver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</si>
</sst>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6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43" fontId="4" fillId="33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43" fontId="6" fillId="33" borderId="10" xfId="42" applyFont="1" applyFill="1" applyBorder="1" applyAlignment="1">
      <alignment/>
    </xf>
    <xf numFmtId="43" fontId="5" fillId="0" borderId="10" xfId="42" applyFont="1" applyBorder="1" applyAlignment="1">
      <alignment/>
    </xf>
    <xf numFmtId="173" fontId="6" fillId="0" borderId="10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150" zoomScaleNormal="150" zoomScalePageLayoutView="0" workbookViewId="0" topLeftCell="A1">
      <selection activeCell="A2" sqref="A2"/>
    </sheetView>
  </sheetViews>
  <sheetFormatPr defaultColWidth="8.7109375" defaultRowHeight="12.75"/>
  <cols>
    <col min="1" max="1" width="20.00390625" style="0" customWidth="1"/>
    <col min="2" max="2" width="15.421875" style="0" customWidth="1"/>
    <col min="3" max="3" width="8.7109375" style="0" customWidth="1"/>
    <col min="4" max="4" width="5.421875" style="0" customWidth="1"/>
    <col min="5" max="5" width="10.421875" style="0" bestFit="1" customWidth="1"/>
    <col min="6" max="6" width="6.140625" style="0" customWidth="1"/>
    <col min="7" max="9" width="8.7109375" style="0" customWidth="1"/>
    <col min="10" max="10" width="9.28125" style="0" customWidth="1"/>
  </cols>
  <sheetData>
    <row r="1" spans="1:10" ht="19.5">
      <c r="A1" s="33" t="s">
        <v>46</v>
      </c>
      <c r="B1" s="10"/>
      <c r="C1" s="10"/>
      <c r="D1" s="10"/>
      <c r="E1" s="10"/>
      <c r="F1" s="10"/>
      <c r="G1" s="11" t="s">
        <v>0</v>
      </c>
      <c r="H1" s="10"/>
      <c r="I1" s="11"/>
      <c r="J1" s="12"/>
    </row>
    <row r="2" spans="1:10" ht="19.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 t="s">
        <v>40</v>
      </c>
    </row>
    <row r="3" spans="1:10" ht="9" customHeight="1">
      <c r="A3" s="16"/>
      <c r="B3" s="14"/>
      <c r="C3" s="14"/>
      <c r="D3" s="14"/>
      <c r="E3" s="14"/>
      <c r="F3" s="14"/>
      <c r="G3" s="14"/>
      <c r="H3" s="14"/>
      <c r="I3" s="14"/>
      <c r="J3" s="17"/>
    </row>
    <row r="4" spans="1:10" ht="12">
      <c r="A4" s="18" t="s">
        <v>2</v>
      </c>
      <c r="B4" s="14"/>
      <c r="C4" s="14"/>
      <c r="D4" s="14"/>
      <c r="E4" s="14"/>
      <c r="F4" s="14"/>
      <c r="G4" s="14"/>
      <c r="H4" s="14"/>
      <c r="I4" s="14"/>
      <c r="J4" s="17"/>
    </row>
    <row r="5" spans="1:10" ht="12">
      <c r="A5" s="16"/>
      <c r="B5" s="14"/>
      <c r="C5" s="14"/>
      <c r="D5" s="14"/>
      <c r="E5" s="14"/>
      <c r="F5" s="14"/>
      <c r="G5" s="14"/>
      <c r="H5" s="14"/>
      <c r="I5" s="14"/>
      <c r="J5" s="17"/>
    </row>
    <row r="6" spans="1:10" ht="12">
      <c r="A6" s="19" t="s">
        <v>36</v>
      </c>
      <c r="B6" s="20"/>
      <c r="C6" s="21" t="s">
        <v>3</v>
      </c>
      <c r="D6" s="22"/>
      <c r="E6" s="21" t="s">
        <v>4</v>
      </c>
      <c r="F6" s="22"/>
      <c r="G6" s="21" t="s">
        <v>5</v>
      </c>
      <c r="H6" s="21"/>
      <c r="I6" s="21"/>
      <c r="J6" s="17"/>
    </row>
    <row r="7" spans="1:10" ht="12">
      <c r="A7" s="19" t="s">
        <v>37</v>
      </c>
      <c r="B7" s="20"/>
      <c r="C7" s="21"/>
      <c r="D7" s="22"/>
      <c r="E7" s="21"/>
      <c r="F7" s="22"/>
      <c r="G7" s="21"/>
      <c r="H7" s="21"/>
      <c r="I7" s="21"/>
      <c r="J7" s="17"/>
    </row>
    <row r="8" spans="1:10" ht="12">
      <c r="A8" s="19" t="s">
        <v>38</v>
      </c>
      <c r="B8" s="20"/>
      <c r="C8" s="21"/>
      <c r="D8" s="22"/>
      <c r="E8" s="21"/>
      <c r="F8" s="22"/>
      <c r="G8" s="21"/>
      <c r="H8" s="21"/>
      <c r="I8" s="21"/>
      <c r="J8" s="17"/>
    </row>
    <row r="9" spans="1:10" ht="12">
      <c r="A9" s="19" t="s">
        <v>39</v>
      </c>
      <c r="B9" s="20"/>
      <c r="C9" s="21"/>
      <c r="D9" s="22"/>
      <c r="E9" s="21"/>
      <c r="F9" s="22"/>
      <c r="G9" s="21"/>
      <c r="H9" s="21"/>
      <c r="I9" s="21"/>
      <c r="J9" s="17"/>
    </row>
    <row r="10" spans="1:15" s="1" customFormat="1" ht="9.75">
      <c r="A10" s="19"/>
      <c r="B10" s="23"/>
      <c r="C10" s="23"/>
      <c r="D10" s="23"/>
      <c r="E10" s="23"/>
      <c r="F10" s="23"/>
      <c r="G10" s="23"/>
      <c r="H10" s="23"/>
      <c r="I10" s="23"/>
      <c r="J10" s="24"/>
      <c r="O10" s="2"/>
    </row>
    <row r="11" spans="1:10" s="5" customFormat="1" ht="11.25">
      <c r="A11" s="34" t="s">
        <v>6</v>
      </c>
      <c r="B11" s="34"/>
      <c r="C11" s="34"/>
      <c r="D11" s="34"/>
      <c r="E11" s="34"/>
      <c r="F11" s="34"/>
      <c r="G11" s="3" t="s">
        <v>7</v>
      </c>
      <c r="H11" s="3" t="s">
        <v>7</v>
      </c>
      <c r="I11" s="3" t="s">
        <v>7</v>
      </c>
      <c r="J11" s="4" t="s">
        <v>7</v>
      </c>
    </row>
    <row r="12" spans="1:10" ht="12">
      <c r="A12" s="35" t="s">
        <v>8</v>
      </c>
      <c r="B12" s="35"/>
      <c r="C12" s="35"/>
      <c r="D12" s="35"/>
      <c r="E12" s="35"/>
      <c r="F12" s="35"/>
      <c r="G12" s="25"/>
      <c r="H12" s="25"/>
      <c r="I12" s="25"/>
      <c r="J12" s="25"/>
    </row>
    <row r="13" spans="1:10" ht="12">
      <c r="A13" s="35" t="s">
        <v>9</v>
      </c>
      <c r="B13" s="35"/>
      <c r="C13" s="35"/>
      <c r="D13" s="35"/>
      <c r="E13" s="35"/>
      <c r="F13" s="35"/>
      <c r="G13" s="25"/>
      <c r="H13" s="25"/>
      <c r="I13" s="25"/>
      <c r="J13" s="25"/>
    </row>
    <row r="14" spans="1:10" ht="12">
      <c r="A14" s="35" t="s">
        <v>10</v>
      </c>
      <c r="B14" s="35"/>
      <c r="C14" s="35"/>
      <c r="D14" s="35"/>
      <c r="E14" s="35"/>
      <c r="F14" s="35"/>
      <c r="G14" s="25"/>
      <c r="H14" s="25"/>
      <c r="I14" s="25"/>
      <c r="J14" s="25"/>
    </row>
    <row r="15" spans="1:10" ht="12">
      <c r="A15" s="35" t="s">
        <v>11</v>
      </c>
      <c r="B15" s="35"/>
      <c r="C15" s="35"/>
      <c r="D15" s="35"/>
      <c r="E15" s="35"/>
      <c r="F15" s="35"/>
      <c r="G15" s="25"/>
      <c r="H15" s="25"/>
      <c r="I15" s="25"/>
      <c r="J15" s="25"/>
    </row>
    <row r="16" spans="1:10" ht="12">
      <c r="A16" s="36" t="s">
        <v>12</v>
      </c>
      <c r="B16" s="36"/>
      <c r="C16" s="36"/>
      <c r="D16" s="36"/>
      <c r="E16" s="36"/>
      <c r="F16" s="36"/>
      <c r="G16" s="26">
        <f>SUM(G12:G15)</f>
        <v>0</v>
      </c>
      <c r="H16" s="26">
        <f>SUM(H12:H15)</f>
        <v>0</v>
      </c>
      <c r="I16" s="26">
        <f>SUM(I12:I15)</f>
        <v>0</v>
      </c>
      <c r="J16" s="26">
        <f>SUM(J12:J15)</f>
        <v>0</v>
      </c>
    </row>
    <row r="17" spans="1:10" ht="12">
      <c r="A17" s="37" t="s">
        <v>13</v>
      </c>
      <c r="B17" s="38"/>
      <c r="C17" s="38"/>
      <c r="D17" s="38"/>
      <c r="E17" s="38"/>
      <c r="F17" s="39"/>
      <c r="G17" s="31"/>
      <c r="H17" s="31"/>
      <c r="I17" s="31"/>
      <c r="J17" s="31"/>
    </row>
    <row r="18" spans="1:10" ht="12">
      <c r="A18" s="35" t="s">
        <v>14</v>
      </c>
      <c r="B18" s="35"/>
      <c r="C18" s="35"/>
      <c r="D18" s="35"/>
      <c r="E18" s="35"/>
      <c r="F18" s="35"/>
      <c r="G18" s="8">
        <f>+B6*D6*F6</f>
        <v>0</v>
      </c>
      <c r="H18" s="32">
        <f>+B7*D7*F7</f>
        <v>0</v>
      </c>
      <c r="I18" s="32">
        <f>+B8*D8*F8</f>
        <v>0</v>
      </c>
      <c r="J18" s="32">
        <f>+B9*D9*F9</f>
        <v>0</v>
      </c>
    </row>
    <row r="19" spans="1:10" ht="24.75" customHeight="1">
      <c r="A19" s="40" t="s">
        <v>43</v>
      </c>
      <c r="B19" s="41"/>
      <c r="C19" s="41"/>
      <c r="D19" s="41"/>
      <c r="E19" s="41"/>
      <c r="F19" s="42"/>
      <c r="G19" s="25"/>
      <c r="H19" s="25"/>
      <c r="I19" s="25"/>
      <c r="J19" s="25"/>
    </row>
    <row r="20" spans="1:10" s="6" customFormat="1" ht="25.5" customHeight="1">
      <c r="A20" s="40" t="s">
        <v>45</v>
      </c>
      <c r="B20" s="41"/>
      <c r="C20" s="41"/>
      <c r="D20" s="41"/>
      <c r="E20" s="41"/>
      <c r="F20" s="42"/>
      <c r="G20" s="8">
        <f>IF((((SUM(G18:G19)-65)/2)+65)&gt;735,735,IF(SUM(G18:G19)=0,0,(((SUM(G18:G19)-65)/2)+65)))</f>
        <v>0</v>
      </c>
      <c r="H20" s="8">
        <f>IF((((SUM(H18:H19)-65)/2)+65)&gt;735,735,IF(SUM(H18:H19)=0,0,(((SUM(H18:H19)-65)/2)+65)))</f>
        <v>0</v>
      </c>
      <c r="I20" s="8">
        <f>IF((((SUM(I18:I19)-65)/2)+65)&gt;735,735,IF(SUM(I18:I19)=0,0,(((SUM(I18:I19)-65)/2)+65)))</f>
        <v>0</v>
      </c>
      <c r="J20" s="8">
        <f>IF((((SUM(J18:J19)-65)/2)+65)&gt;735,735,IF(SUM(J18:J19)=0,0,(((SUM(J18:J19)-65)/2)+65)))</f>
        <v>0</v>
      </c>
    </row>
    <row r="21" spans="1:10" s="5" customFormat="1" ht="11.25">
      <c r="A21" s="43" t="s">
        <v>12</v>
      </c>
      <c r="B21" s="43"/>
      <c r="C21" s="43"/>
      <c r="D21" s="43"/>
      <c r="E21" s="43"/>
      <c r="F21" s="43"/>
      <c r="G21" s="26">
        <f>+G16</f>
        <v>0</v>
      </c>
      <c r="H21" s="26">
        <f>+H16</f>
        <v>0</v>
      </c>
      <c r="I21" s="26">
        <f>+I16</f>
        <v>0</v>
      </c>
      <c r="J21" s="26">
        <f>+J16</f>
        <v>0</v>
      </c>
    </row>
    <row r="22" spans="1:10" s="5" customFormat="1" ht="11.25">
      <c r="A22" s="43" t="s">
        <v>15</v>
      </c>
      <c r="B22" s="43"/>
      <c r="C22" s="43"/>
      <c r="D22" s="43"/>
      <c r="E22" s="43"/>
      <c r="F22" s="43"/>
      <c r="G22" s="26">
        <f>+G18+G19-G20</f>
        <v>0</v>
      </c>
      <c r="H22" s="26">
        <f>+H18+H19-H20</f>
        <v>0</v>
      </c>
      <c r="I22" s="26">
        <f>+I18+I19-I20</f>
        <v>0</v>
      </c>
      <c r="J22" s="26">
        <f>+J18+J19-J20</f>
        <v>0</v>
      </c>
    </row>
    <row r="23" spans="1:10" ht="12">
      <c r="A23" s="44" t="s">
        <v>27</v>
      </c>
      <c r="B23" s="45"/>
      <c r="C23" s="45"/>
      <c r="D23" s="45"/>
      <c r="E23" s="45"/>
      <c r="F23" s="46"/>
      <c r="G23" s="26">
        <f>SUM(G21:G22)</f>
        <v>0</v>
      </c>
      <c r="H23" s="26">
        <f>SUM(H21:H22)</f>
        <v>0</v>
      </c>
      <c r="I23" s="26">
        <f>SUM(I21:I22)</f>
        <v>0</v>
      </c>
      <c r="J23" s="26">
        <f>SUM(J21:J22)</f>
        <v>0</v>
      </c>
    </row>
    <row r="24" spans="1:10" ht="12">
      <c r="A24" s="37" t="s">
        <v>16</v>
      </c>
      <c r="B24" s="38"/>
      <c r="C24" s="38"/>
      <c r="D24" s="38"/>
      <c r="E24" s="38"/>
      <c r="F24" s="39"/>
      <c r="G24" s="31"/>
      <c r="H24" s="31"/>
      <c r="I24" s="31"/>
      <c r="J24" s="31"/>
    </row>
    <row r="25" spans="1:10" ht="12">
      <c r="A25" s="35" t="s">
        <v>42</v>
      </c>
      <c r="B25" s="35"/>
      <c r="C25" s="35"/>
      <c r="D25" s="35"/>
      <c r="E25" s="35"/>
      <c r="F25" s="35"/>
      <c r="G25" s="8">
        <v>791</v>
      </c>
      <c r="H25" s="8">
        <v>791</v>
      </c>
      <c r="I25" s="8">
        <v>791</v>
      </c>
      <c r="J25" s="8">
        <v>791</v>
      </c>
    </row>
    <row r="26" spans="1:10" ht="24.75" customHeight="1">
      <c r="A26" s="40" t="s">
        <v>41</v>
      </c>
      <c r="B26" s="41"/>
      <c r="C26" s="41"/>
      <c r="D26" s="41"/>
      <c r="E26" s="41"/>
      <c r="F26" s="42"/>
      <c r="G26" s="8">
        <f>+G18*0.17+G19*0.25</f>
        <v>0</v>
      </c>
      <c r="H26" s="8">
        <f>+H18*0.17+H19*0.25</f>
        <v>0</v>
      </c>
      <c r="I26" s="8">
        <f>+I18*0.17+I19*0.25</f>
        <v>0</v>
      </c>
      <c r="J26" s="8">
        <f>+J18*0.17+J19*0.25</f>
        <v>0</v>
      </c>
    </row>
    <row r="27" spans="1:10" ht="12">
      <c r="A27" s="47" t="s">
        <v>17</v>
      </c>
      <c r="B27" s="47"/>
      <c r="C27" s="47"/>
      <c r="D27" s="47"/>
      <c r="E27" s="47"/>
      <c r="F27" s="47"/>
      <c r="G27" s="9" t="s">
        <v>18</v>
      </c>
      <c r="H27" s="9" t="s">
        <v>18</v>
      </c>
      <c r="I27" s="9" t="s">
        <v>18</v>
      </c>
      <c r="J27" s="9" t="s">
        <v>18</v>
      </c>
    </row>
    <row r="28" spans="1:10" ht="12">
      <c r="A28" s="48" t="s">
        <v>19</v>
      </c>
      <c r="B28" s="49"/>
      <c r="C28" s="49"/>
      <c r="D28" s="49"/>
      <c r="E28" s="49"/>
      <c r="F28" s="49"/>
      <c r="G28" s="25"/>
      <c r="H28" s="25"/>
      <c r="I28" s="25"/>
      <c r="J28" s="25"/>
    </row>
    <row r="29" spans="1:10" ht="12">
      <c r="A29" s="48" t="s">
        <v>20</v>
      </c>
      <c r="B29" s="49"/>
      <c r="C29" s="49"/>
      <c r="D29" s="49"/>
      <c r="E29" s="49"/>
      <c r="F29" s="49"/>
      <c r="G29" s="25"/>
      <c r="H29" s="25"/>
      <c r="I29" s="25"/>
      <c r="J29" s="25"/>
    </row>
    <row r="30" spans="1:10" ht="12">
      <c r="A30" s="50" t="s">
        <v>21</v>
      </c>
      <c r="B30" s="51"/>
      <c r="C30" s="51"/>
      <c r="D30" s="51"/>
      <c r="E30" s="51"/>
      <c r="F30" s="51"/>
      <c r="G30" s="25"/>
      <c r="H30" s="25"/>
      <c r="I30" s="25"/>
      <c r="J30" s="25"/>
    </row>
    <row r="31" spans="1:10" ht="12">
      <c r="A31" s="52" t="s">
        <v>22</v>
      </c>
      <c r="B31" s="52"/>
      <c r="C31" s="52"/>
      <c r="D31" s="52"/>
      <c r="E31" s="52"/>
      <c r="F31" s="52"/>
      <c r="G31" s="25"/>
      <c r="H31" s="25"/>
      <c r="I31" s="25"/>
      <c r="J31" s="25"/>
    </row>
    <row r="32" spans="1:10" ht="12">
      <c r="A32" s="35" t="s">
        <v>44</v>
      </c>
      <c r="B32" s="35"/>
      <c r="C32" s="35"/>
      <c r="D32" s="35"/>
      <c r="E32" s="35"/>
      <c r="F32" s="35"/>
      <c r="G32" s="25"/>
      <c r="H32" s="25"/>
      <c r="I32" s="25"/>
      <c r="J32" s="25"/>
    </row>
    <row r="33" spans="1:10" ht="12">
      <c r="A33" s="35" t="s">
        <v>23</v>
      </c>
      <c r="B33" s="35"/>
      <c r="C33" s="35"/>
      <c r="D33" s="35"/>
      <c r="E33" s="35"/>
      <c r="F33" s="35"/>
      <c r="G33" s="25"/>
      <c r="H33" s="25"/>
      <c r="I33" s="25"/>
      <c r="J33" s="25"/>
    </row>
    <row r="34" spans="1:10" ht="12">
      <c r="A34" s="35" t="s">
        <v>24</v>
      </c>
      <c r="B34" s="35"/>
      <c r="C34" s="35"/>
      <c r="D34" s="35"/>
      <c r="E34" s="35"/>
      <c r="F34" s="35"/>
      <c r="G34" s="25"/>
      <c r="H34" s="25"/>
      <c r="I34" s="25"/>
      <c r="J34" s="25"/>
    </row>
    <row r="35" spans="1:10" ht="12">
      <c r="A35" s="44" t="s">
        <v>25</v>
      </c>
      <c r="B35" s="45"/>
      <c r="C35" s="45"/>
      <c r="D35" s="45"/>
      <c r="E35" s="45"/>
      <c r="F35" s="46"/>
      <c r="G35" s="26">
        <f>SUM(G25:G34)</f>
        <v>791</v>
      </c>
      <c r="H35" s="26">
        <f>SUM(H25:H34)</f>
        <v>791</v>
      </c>
      <c r="I35" s="26">
        <f>SUM(I25:I34)</f>
        <v>791</v>
      </c>
      <c r="J35" s="26">
        <f>SUM(J25:J34)</f>
        <v>791</v>
      </c>
    </row>
    <row r="36" spans="1:10" ht="12">
      <c r="A36" s="35" t="s">
        <v>26</v>
      </c>
      <c r="B36" s="35"/>
      <c r="C36" s="35"/>
      <c r="D36" s="35"/>
      <c r="E36" s="35"/>
      <c r="F36" s="35"/>
      <c r="G36" s="25"/>
      <c r="H36" s="25"/>
      <c r="I36" s="25"/>
      <c r="J36" s="25"/>
    </row>
    <row r="37" spans="1:10" ht="12">
      <c r="A37" s="43" t="s">
        <v>27</v>
      </c>
      <c r="B37" s="43"/>
      <c r="C37" s="43"/>
      <c r="D37" s="43"/>
      <c r="E37" s="43"/>
      <c r="F37" s="43"/>
      <c r="G37" s="8">
        <f>+G23</f>
        <v>0</v>
      </c>
      <c r="H37" s="8">
        <f>+H23</f>
        <v>0</v>
      </c>
      <c r="I37" s="8">
        <f>+I23</f>
        <v>0</v>
      </c>
      <c r="J37" s="8">
        <f>+J23</f>
        <v>0</v>
      </c>
    </row>
    <row r="38" spans="1:10" ht="12">
      <c r="A38" s="43" t="s">
        <v>25</v>
      </c>
      <c r="B38" s="43"/>
      <c r="C38" s="43"/>
      <c r="D38" s="43"/>
      <c r="E38" s="43"/>
      <c r="F38" s="43"/>
      <c r="G38" s="8">
        <f>+G35</f>
        <v>791</v>
      </c>
      <c r="H38" s="8">
        <f>+H35</f>
        <v>791</v>
      </c>
      <c r="I38" s="8">
        <f>+I35</f>
        <v>791</v>
      </c>
      <c r="J38" s="8">
        <f>+J35</f>
        <v>791</v>
      </c>
    </row>
    <row r="39" spans="1:10" ht="12">
      <c r="A39" s="53" t="s">
        <v>28</v>
      </c>
      <c r="B39" s="53"/>
      <c r="C39" s="53"/>
      <c r="D39" s="53"/>
      <c r="E39" s="53"/>
      <c r="F39" s="53"/>
      <c r="G39" s="8">
        <f>IF((G37-G38)&lt;0,0,(G37-G38))</f>
        <v>0</v>
      </c>
      <c r="H39" s="8">
        <f>IF((H37-H38)&lt;0,0,(H37-H38))</f>
        <v>0</v>
      </c>
      <c r="I39" s="8">
        <f>IF((I37-I38)&lt;0,0,(I37-I38))</f>
        <v>0</v>
      </c>
      <c r="J39" s="8">
        <f>IF((J37-J38)&lt;0,0,(J37-J38))</f>
        <v>0</v>
      </c>
    </row>
    <row r="40" spans="1:10" ht="12">
      <c r="A40" s="53" t="s">
        <v>29</v>
      </c>
      <c r="B40" s="53"/>
      <c r="C40" s="53"/>
      <c r="D40" s="53"/>
      <c r="E40" s="53"/>
      <c r="F40" s="53"/>
      <c r="G40" s="27">
        <f>G39</f>
        <v>0</v>
      </c>
      <c r="H40" s="27">
        <f>H39</f>
        <v>0</v>
      </c>
      <c r="I40" s="27">
        <f>I39</f>
        <v>0</v>
      </c>
      <c r="J40" s="27">
        <f>J39</f>
        <v>0</v>
      </c>
    </row>
    <row r="41" spans="1:10" ht="24" customHeight="1">
      <c r="A41" s="54" t="s">
        <v>30</v>
      </c>
      <c r="B41" s="54"/>
      <c r="C41" s="54"/>
      <c r="D41" s="54"/>
      <c r="E41" s="54"/>
      <c r="F41" s="54"/>
      <c r="G41" s="27">
        <f>+G40</f>
        <v>0</v>
      </c>
      <c r="H41" s="27">
        <f>+H40</f>
        <v>0</v>
      </c>
      <c r="I41" s="27">
        <f>+I40</f>
        <v>0</v>
      </c>
      <c r="J41" s="27">
        <f>+J40</f>
        <v>0</v>
      </c>
    </row>
    <row r="42" spans="1:10" ht="12">
      <c r="A42" s="16"/>
      <c r="B42" s="14"/>
      <c r="C42" s="14"/>
      <c r="D42" s="14"/>
      <c r="E42" s="14"/>
      <c r="F42" s="14"/>
      <c r="G42" s="28"/>
      <c r="H42" s="28"/>
      <c r="I42" s="28"/>
      <c r="J42" s="29"/>
    </row>
    <row r="43" spans="1:10" ht="12">
      <c r="A43" s="43" t="s">
        <v>31</v>
      </c>
      <c r="B43" s="43"/>
      <c r="C43" s="43"/>
      <c r="D43" s="43"/>
      <c r="E43" s="43"/>
      <c r="F43" s="43"/>
      <c r="G43" s="30">
        <f>+G18+G19+G16+G30+G29+G28</f>
        <v>0</v>
      </c>
      <c r="H43" s="30">
        <f>+H18+H19+H16+H30+H29+H28</f>
        <v>0</v>
      </c>
      <c r="I43" s="30">
        <f>+I18+I19+I16+I30+I29+I28</f>
        <v>0</v>
      </c>
      <c r="J43" s="30">
        <f>+J18+J19+J16+J30+J29+J28</f>
        <v>0</v>
      </c>
    </row>
    <row r="44" spans="1:10" ht="12">
      <c r="A44" s="43" t="s">
        <v>32</v>
      </c>
      <c r="B44" s="43"/>
      <c r="C44" s="43"/>
      <c r="D44" s="43"/>
      <c r="E44" s="43"/>
      <c r="F44" s="43"/>
      <c r="G44" s="8">
        <f>+G43-G41</f>
        <v>0</v>
      </c>
      <c r="H44" s="8">
        <f>+H43-H41</f>
        <v>0</v>
      </c>
      <c r="I44" s="8">
        <f>+I43-I41</f>
        <v>0</v>
      </c>
      <c r="J44" s="8">
        <f>+J43-J41</f>
        <v>0</v>
      </c>
    </row>
    <row r="46" ht="12">
      <c r="A46" s="7" t="s">
        <v>33</v>
      </c>
    </row>
    <row r="47" ht="12">
      <c r="A47" s="7" t="s">
        <v>34</v>
      </c>
    </row>
    <row r="48" ht="12">
      <c r="A48" s="7" t="s">
        <v>35</v>
      </c>
    </row>
  </sheetData>
  <sheetProtection/>
  <mergeCells count="33">
    <mergeCell ref="A35:F35"/>
    <mergeCell ref="A36:F36"/>
    <mergeCell ref="A37:F37"/>
    <mergeCell ref="A43:F43"/>
    <mergeCell ref="A44:F44"/>
    <mergeCell ref="A38:F38"/>
    <mergeCell ref="A39:F39"/>
    <mergeCell ref="A40:F40"/>
    <mergeCell ref="A41:F41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</mergeCells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Whaley, Katie Wolf</cp:lastModifiedBy>
  <cp:lastPrinted>2005-08-22T11:21:02Z</cp:lastPrinted>
  <dcterms:created xsi:type="dcterms:W3CDTF">2005-08-18T20:34:51Z</dcterms:created>
  <dcterms:modified xsi:type="dcterms:W3CDTF">2019-01-22T17:01:10Z</dcterms:modified>
  <cp:category/>
  <cp:version/>
  <cp:contentType/>
  <cp:contentStatus/>
</cp:coreProperties>
</file>